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L119"/>
  <c r="J100"/>
  <c r="H100"/>
  <c r="I100"/>
  <c r="G100"/>
  <c r="L100"/>
  <c r="F100"/>
  <c r="J81"/>
  <c r="I81"/>
  <c r="H81"/>
  <c r="G81"/>
  <c r="L81"/>
  <c r="F81"/>
  <c r="J62"/>
  <c r="I62"/>
  <c r="H62"/>
  <c r="G62"/>
  <c r="L62"/>
  <c r="F62"/>
  <c r="I43"/>
  <c r="H43"/>
  <c r="G43"/>
  <c r="J43"/>
  <c r="L43"/>
  <c r="F43"/>
  <c r="L24"/>
  <c r="J24"/>
  <c r="I24"/>
  <c r="H24"/>
  <c r="G24"/>
  <c r="F24"/>
  <c r="L196" l="1"/>
  <c r="G196"/>
  <c r="I196"/>
  <c r="H196"/>
  <c r="J196"/>
  <c r="F196"/>
</calcChain>
</file>

<file path=xl/sharedStrings.xml><?xml version="1.0" encoding="utf-8"?>
<sst xmlns="http://schemas.openxmlformats.org/spreadsheetml/2006/main" count="268" uniqueCount="78">
  <si>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</si>
  <si>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</si>
  <si>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</si>
  <si>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</si>
  <si>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</si>
  <si>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</si>
  <si>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</si>
  <si>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</si>
  <si>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</si>
  <si>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</si>
  <si>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</si>
  <si>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</si>
  <si>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</si>
  <si>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</si>
  <si>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</si>
  <si>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</si>
  <si>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</si>
  <si>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</si>
  <si>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</si>
  <si>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</si>
  <si>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</si>
  <si>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</si>
  <si>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</si>
  <si>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</si>
  <si>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</si>
  <si>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</si>
  <si>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</si>
  <si>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</si>
  <si>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</si>
  <si>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</si>
  <si>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</si>
  <si>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</si>
  <si>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</si>
  <si>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</si>
  <si>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</si>
  <si>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</si>
  <si>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</si>
  <si>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</si>
  <si>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</si>
  <si>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</si>
  <si>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"Неклюдовская ОШ"</t>
  </si>
  <si>
    <t>Пугачева Наталья Валентиновна</t>
  </si>
  <si>
    <t>ТУ</t>
  </si>
  <si>
    <t>салат из капусты белокочанной с огурцом "Зайчик"</t>
  </si>
  <si>
    <t>колбасные изделия отварные/сосиска</t>
  </si>
  <si>
    <t>макароны отварные с маслом</t>
  </si>
  <si>
    <t>чай с сахаром</t>
  </si>
  <si>
    <t>хлеб пшеничный</t>
  </si>
  <si>
    <t>фрукт порционно/апельсин</t>
  </si>
  <si>
    <t>сладкое</t>
  </si>
  <si>
    <t>кондитерское изделие/печенье</t>
  </si>
  <si>
    <t>кукуруза консервированная/порционно</t>
  </si>
  <si>
    <t>птица тушенная в сметанном соусе</t>
  </si>
  <si>
    <t>гречка отварная</t>
  </si>
  <si>
    <t>компот из смеси сухофруктов</t>
  </si>
  <si>
    <t>фрукт порционно/яблоко</t>
  </si>
  <si>
    <t>сыр твердых сортов/порционно</t>
  </si>
  <si>
    <t>каша жидкая молочная рисовая</t>
  </si>
  <si>
    <t>какао с молоком</t>
  </si>
  <si>
    <t xml:space="preserve">фрукт </t>
  </si>
  <si>
    <t>масло сливочное /порционно</t>
  </si>
  <si>
    <t>салат овощной "Фасолька"</t>
  </si>
  <si>
    <t>рыба тушенная с овощами</t>
  </si>
  <si>
    <t>картофельное пюре с маслом сливочным</t>
  </si>
  <si>
    <t>чай черный с лимоном</t>
  </si>
  <si>
    <t>салат из свежих помидори огурцов с маслом растительным</t>
  </si>
  <si>
    <t>крокеты Детские" запеченные под соусом смтано-томатным</t>
  </si>
  <si>
    <t>компот из сухофруктов</t>
  </si>
  <si>
    <t>салат "Зайчик"</t>
  </si>
  <si>
    <t>пельмени с бульоном</t>
  </si>
  <si>
    <t>салат из свежих овощей "Ассорти"</t>
  </si>
  <si>
    <t>пов с птицей</t>
  </si>
  <si>
    <t>кофейный напиток</t>
  </si>
  <si>
    <t>фрукт порционно/ялоко</t>
  </si>
  <si>
    <t>масло сливочное/порционно</t>
  </si>
  <si>
    <t>66.236</t>
  </si>
  <si>
    <t>салат из свежих помидор и огурцовс маслом растительным</t>
  </si>
  <si>
    <t>крокеты "Детские"запеченные под соусом сметано-томатным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</si>
</sst>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</v>
      </c>
      <c r="H14" s="43">
        <v>5</v>
      </c>
      <c r="I14" s="43">
        <v>4</v>
      </c>
      <c r="J14" s="43">
        <v>52</v>
      </c>
      <c r="K14" s="44">
        <v>53.35</v>
      </c>
      <c r="L14" s="43">
        <v>5.62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21</v>
      </c>
      <c r="H16" s="43">
        <v>22</v>
      </c>
      <c r="I16" s="43">
        <v>2</v>
      </c>
      <c r="J16" s="43">
        <v>288</v>
      </c>
      <c r="K16" s="44">
        <v>413.02</v>
      </c>
      <c r="L16" s="43">
        <v>40.94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</v>
      </c>
      <c r="H17" s="43">
        <v>3</v>
      </c>
      <c r="I17" s="43">
        <v>36</v>
      </c>
      <c r="J17" s="43">
        <v>190</v>
      </c>
      <c r="K17" s="44">
        <v>202</v>
      </c>
      <c r="L17" s="43">
        <v>11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15</v>
      </c>
      <c r="J18" s="43">
        <v>58</v>
      </c>
      <c r="K18" s="44">
        <v>376</v>
      </c>
      <c r="L18" s="43">
        <v>2.5099999999999998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4</v>
      </c>
      <c r="H19" s="43">
        <v>0</v>
      </c>
      <c r="I19" s="43">
        <v>24</v>
      </c>
      <c r="J19" s="43">
        <v>118</v>
      </c>
      <c r="K19" s="44" t="s">
        <v>42</v>
      </c>
      <c r="L19" s="43">
        <v>3.3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48</v>
      </c>
      <c r="F21" s="43">
        <v>250</v>
      </c>
      <c r="G21" s="43">
        <v>2</v>
      </c>
      <c r="H21" s="43">
        <v>1</v>
      </c>
      <c r="I21" s="43">
        <v>22</v>
      </c>
      <c r="J21" s="43">
        <v>107</v>
      </c>
      <c r="K21" s="44">
        <v>341</v>
      </c>
      <c r="L21" s="43">
        <v>25.75</v>
      </c>
    </row>
    <row r="22" spans="1:12" ht="15">
      <c r="A22" s="23"/>
      <c r="B22" s="15"/>
      <c r="C22" s="11"/>
      <c r="D22" s="6" t="s">
        <v>49</v>
      </c>
      <c r="E22" s="42" t="s">
        <v>50</v>
      </c>
      <c r="F22" s="43">
        <v>25</v>
      </c>
      <c r="G22" s="43">
        <v>2</v>
      </c>
      <c r="H22" s="43">
        <v>2</v>
      </c>
      <c r="I22" s="43">
        <v>14</v>
      </c>
      <c r="J22" s="43">
        <v>79</v>
      </c>
      <c r="K22" s="44">
        <v>452</v>
      </c>
      <c r="L22" s="43">
        <v>6.6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36</v>
      </c>
      <c r="H23" s="19">
        <f t="shared" si="2"/>
        <v>33</v>
      </c>
      <c r="I23" s="19">
        <f t="shared" si="2"/>
        <v>117</v>
      </c>
      <c r="J23" s="19">
        <f t="shared" si="2"/>
        <v>892</v>
      </c>
      <c r="K23" s="25"/>
      <c r="L23" s="19">
        <f t="shared" ref="L23" si="3">SUM(L14:L22)</f>
        <v>95.719999999999985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875</v>
      </c>
      <c r="G24" s="32">
        <f t="shared" ref="G24:J24" si="4">G13+G23</f>
        <v>36</v>
      </c>
      <c r="H24" s="32">
        <f t="shared" si="4"/>
        <v>33</v>
      </c>
      <c r="I24" s="32">
        <f t="shared" si="4"/>
        <v>117</v>
      </c>
      <c r="J24" s="32">
        <f t="shared" si="4"/>
        <v>892</v>
      </c>
      <c r="K24" s="32"/>
      <c r="L24" s="32">
        <f t="shared" ref="L24" si="5">L13+L23</f>
        <v>95.719999999999985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6</v>
      </c>
      <c r="H33" s="43">
        <v>0</v>
      </c>
      <c r="I33" s="43">
        <v>0</v>
      </c>
      <c r="J33" s="43">
        <v>48</v>
      </c>
      <c r="K33" s="44">
        <v>131</v>
      </c>
      <c r="L33" s="43">
        <v>10.71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55</v>
      </c>
      <c r="H35" s="43">
        <v>45</v>
      </c>
      <c r="I35" s="43">
        <v>15</v>
      </c>
      <c r="J35" s="43">
        <v>690</v>
      </c>
      <c r="K35" s="44">
        <v>290</v>
      </c>
      <c r="L35" s="43">
        <v>45.13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7</v>
      </c>
      <c r="H36" s="43">
        <v>8</v>
      </c>
      <c r="I36" s="43">
        <v>37</v>
      </c>
      <c r="J36" s="43">
        <v>223</v>
      </c>
      <c r="K36" s="44">
        <v>171</v>
      </c>
      <c r="L36" s="43">
        <v>13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15</v>
      </c>
      <c r="J37" s="43">
        <v>77</v>
      </c>
      <c r="K37" s="44">
        <v>375</v>
      </c>
      <c r="L37" s="43">
        <v>3.36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4</v>
      </c>
      <c r="H38" s="43">
        <v>0</v>
      </c>
      <c r="I38" s="43">
        <v>24</v>
      </c>
      <c r="J38" s="43">
        <v>118</v>
      </c>
      <c r="K38" s="44" t="s">
        <v>42</v>
      </c>
      <c r="L38" s="43">
        <v>3.3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55</v>
      </c>
      <c r="F40" s="43">
        <v>194</v>
      </c>
      <c r="G40" s="43">
        <v>1</v>
      </c>
      <c r="H40" s="43">
        <v>1</v>
      </c>
      <c r="I40" s="43">
        <v>13</v>
      </c>
      <c r="J40" s="43">
        <v>55</v>
      </c>
      <c r="K40" s="44">
        <v>338</v>
      </c>
      <c r="L40" s="43">
        <v>20.22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904</v>
      </c>
      <c r="G42" s="19">
        <f t="shared" ref="G42" si="10">SUM(G33:G41)</f>
        <v>73</v>
      </c>
      <c r="H42" s="19">
        <f t="shared" ref="H42" si="11">SUM(H33:H41)</f>
        <v>54</v>
      </c>
      <c r="I42" s="19">
        <f t="shared" ref="I42" si="12">SUM(I33:I41)</f>
        <v>104</v>
      </c>
      <c r="J42" s="19">
        <f t="shared" ref="J42:L42" si="13">SUM(J33:J41)</f>
        <v>1211</v>
      </c>
      <c r="K42" s="25"/>
      <c r="L42" s="19">
        <f t="shared" si="13"/>
        <v>95.72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904</v>
      </c>
      <c r="G43" s="32">
        <f t="shared" ref="G43" si="14">G32+G42</f>
        <v>73</v>
      </c>
      <c r="H43" s="32">
        <f t="shared" ref="H43" si="15">H32+H42</f>
        <v>54</v>
      </c>
      <c r="I43" s="32">
        <f t="shared" ref="I43" si="16">I32+I42</f>
        <v>104</v>
      </c>
      <c r="J43" s="32">
        <f t="shared" ref="J43:L43" si="17">J32+J42</f>
        <v>1211</v>
      </c>
      <c r="K43" s="32"/>
      <c r="L43" s="32">
        <f t="shared" si="17"/>
        <v>95.72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30</v>
      </c>
      <c r="G52" s="43"/>
      <c r="H52" s="43"/>
      <c r="I52" s="43"/>
      <c r="J52" s="43"/>
      <c r="K52" s="44">
        <v>15</v>
      </c>
      <c r="L52" s="43">
        <v>19.2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250</v>
      </c>
      <c r="G54" s="43">
        <v>6</v>
      </c>
      <c r="H54" s="43">
        <v>13</v>
      </c>
      <c r="I54" s="43">
        <v>39</v>
      </c>
      <c r="J54" s="43">
        <v>300</v>
      </c>
      <c r="K54" s="44">
        <v>182</v>
      </c>
      <c r="L54" s="43">
        <v>19.54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10</v>
      </c>
      <c r="G55" s="43">
        <v>0</v>
      </c>
      <c r="H55" s="43">
        <v>1</v>
      </c>
      <c r="I55" s="43">
        <v>0</v>
      </c>
      <c r="J55" s="43">
        <v>66</v>
      </c>
      <c r="K55" s="44">
        <v>14</v>
      </c>
      <c r="L55" s="43">
        <v>8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5</v>
      </c>
      <c r="H56" s="43">
        <v>6</v>
      </c>
      <c r="I56" s="43">
        <v>23</v>
      </c>
      <c r="J56" s="43">
        <v>151</v>
      </c>
      <c r="K56" s="44">
        <v>382</v>
      </c>
      <c r="L56" s="43">
        <v>15.78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4</v>
      </c>
      <c r="H57" s="43">
        <v>0</v>
      </c>
      <c r="I57" s="43">
        <v>24</v>
      </c>
      <c r="J57" s="43">
        <v>118</v>
      </c>
      <c r="K57" s="44" t="s">
        <v>42</v>
      </c>
      <c r="L57" s="43">
        <v>3.3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49</v>
      </c>
      <c r="E59" s="42" t="s">
        <v>50</v>
      </c>
      <c r="F59" s="43">
        <v>18</v>
      </c>
      <c r="G59" s="43">
        <v>1</v>
      </c>
      <c r="H59" s="43">
        <v>2</v>
      </c>
      <c r="I59" s="43">
        <v>8</v>
      </c>
      <c r="J59" s="43">
        <v>50</v>
      </c>
      <c r="K59" s="44"/>
      <c r="L59" s="43">
        <v>4.68</v>
      </c>
    </row>
    <row r="60" spans="1:12" ht="15">
      <c r="A60" s="23"/>
      <c r="B60" s="15"/>
      <c r="C60" s="11"/>
      <c r="D60" s="6" t="s">
        <v>59</v>
      </c>
      <c r="E60" s="42" t="s">
        <v>48</v>
      </c>
      <c r="F60" s="43">
        <v>103</v>
      </c>
      <c r="G60" s="43">
        <v>1</v>
      </c>
      <c r="H60" s="43">
        <v>0</v>
      </c>
      <c r="I60" s="43">
        <v>8</v>
      </c>
      <c r="J60" s="43">
        <v>40</v>
      </c>
      <c r="K60" s="44">
        <v>341</v>
      </c>
      <c r="L60" s="43">
        <v>25.22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661</v>
      </c>
      <c r="G61" s="19">
        <f t="shared" ref="G61" si="22">SUM(G52:G60)</f>
        <v>17</v>
      </c>
      <c r="H61" s="19">
        <f t="shared" ref="H61" si="23">SUM(H52:H60)</f>
        <v>22</v>
      </c>
      <c r="I61" s="19">
        <f t="shared" ref="I61" si="24">SUM(I52:I60)</f>
        <v>102</v>
      </c>
      <c r="J61" s="19">
        <f t="shared" ref="J61:L61" si="25">SUM(J52:J60)</f>
        <v>725</v>
      </c>
      <c r="K61" s="25"/>
      <c r="L61" s="19">
        <f t="shared" si="25"/>
        <v>95.72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661</v>
      </c>
      <c r="G62" s="32">
        <f t="shared" ref="G62" si="26">G51+G61</f>
        <v>17</v>
      </c>
      <c r="H62" s="32">
        <f t="shared" ref="H62" si="27">H51+H61</f>
        <v>22</v>
      </c>
      <c r="I62" s="32">
        <f t="shared" ref="I62" si="28">I51+I61</f>
        <v>102</v>
      </c>
      <c r="J62" s="32">
        <f t="shared" ref="J62:L62" si="29">J51+J61</f>
        <v>725</v>
      </c>
      <c r="K62" s="32"/>
      <c r="L62" s="32">
        <f t="shared" si="29"/>
        <v>95.72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2</v>
      </c>
      <c r="H71" s="43">
        <v>2</v>
      </c>
      <c r="I71" s="43">
        <v>10</v>
      </c>
      <c r="J71" s="43">
        <v>64</v>
      </c>
      <c r="K71" s="44">
        <v>49</v>
      </c>
      <c r="L71" s="43">
        <v>4.2300000000000004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11</v>
      </c>
      <c r="H73" s="43">
        <v>5</v>
      </c>
      <c r="I73" s="43">
        <v>6</v>
      </c>
      <c r="J73" s="43">
        <v>128</v>
      </c>
      <c r="K73" s="44">
        <v>66.236000000000004</v>
      </c>
      <c r="L73" s="43">
        <v>44.69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</v>
      </c>
      <c r="H74" s="43">
        <v>9</v>
      </c>
      <c r="I74" s="43">
        <v>22</v>
      </c>
      <c r="J74" s="43">
        <v>139</v>
      </c>
      <c r="K74" s="44">
        <v>312</v>
      </c>
      <c r="L74" s="43">
        <v>15.49</v>
      </c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15</v>
      </c>
      <c r="J75" s="43">
        <v>59</v>
      </c>
      <c r="K75" s="44">
        <v>375</v>
      </c>
      <c r="L75" s="43">
        <v>4.3899999999999997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24</v>
      </c>
      <c r="E78" s="42" t="s">
        <v>48</v>
      </c>
      <c r="F78" s="43">
        <v>210</v>
      </c>
      <c r="G78" s="43">
        <v>1</v>
      </c>
      <c r="H78" s="43">
        <v>0</v>
      </c>
      <c r="I78" s="43">
        <v>9</v>
      </c>
      <c r="J78" s="43">
        <v>44</v>
      </c>
      <c r="K78" s="44">
        <v>341</v>
      </c>
      <c r="L78" s="43">
        <v>26.92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17</v>
      </c>
      <c r="H80" s="19">
        <f t="shared" ref="H80" si="35">SUM(H71:H79)</f>
        <v>16</v>
      </c>
      <c r="I80" s="19">
        <f t="shared" ref="I80" si="36">SUM(I71:I79)</f>
        <v>62</v>
      </c>
      <c r="J80" s="19">
        <f t="shared" ref="J80:L80" si="37">SUM(J71:J79)</f>
        <v>434</v>
      </c>
      <c r="K80" s="25"/>
      <c r="L80" s="19">
        <f t="shared" si="37"/>
        <v>95.72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62</v>
      </c>
      <c r="J81" s="32">
        <f t="shared" ref="J81:L81" si="41">J70+J80</f>
        <v>434</v>
      </c>
      <c r="K81" s="32"/>
      <c r="L81" s="32">
        <f t="shared" si="41"/>
        <v>95.72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</v>
      </c>
      <c r="H90" s="43">
        <v>2</v>
      </c>
      <c r="I90" s="43">
        <v>2</v>
      </c>
      <c r="J90" s="43">
        <v>28</v>
      </c>
      <c r="K90" s="44">
        <v>24</v>
      </c>
      <c r="L90" s="43">
        <v>4.0199999999999996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15</v>
      </c>
      <c r="H92" s="43">
        <v>11</v>
      </c>
      <c r="I92" s="43">
        <v>5</v>
      </c>
      <c r="J92" s="43">
        <v>216</v>
      </c>
      <c r="K92" s="44">
        <v>454</v>
      </c>
      <c r="L92" s="43">
        <v>74.040000000000006</v>
      </c>
    </row>
    <row r="93" spans="1:12" ht="1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6</v>
      </c>
      <c r="H93" s="43">
        <v>3</v>
      </c>
      <c r="I93" s="43">
        <v>36</v>
      </c>
      <c r="J93" s="43">
        <v>190</v>
      </c>
      <c r="K93" s="44">
        <v>202</v>
      </c>
      <c r="L93" s="43">
        <v>11</v>
      </c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19</v>
      </c>
      <c r="J94" s="43">
        <v>77</v>
      </c>
      <c r="K94" s="44">
        <v>349</v>
      </c>
      <c r="L94" s="43">
        <v>3.36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4</v>
      </c>
      <c r="H95" s="43">
        <v>0</v>
      </c>
      <c r="I95" s="43">
        <v>24</v>
      </c>
      <c r="J95" s="43">
        <v>118</v>
      </c>
      <c r="K95" s="44" t="s">
        <v>42</v>
      </c>
      <c r="L95" s="43">
        <v>3.3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25</v>
      </c>
      <c r="H99" s="19">
        <f t="shared" ref="H99" si="47">SUM(H90:H98)</f>
        <v>16</v>
      </c>
      <c r="I99" s="19">
        <f t="shared" ref="I99" si="48">SUM(I90:I98)</f>
        <v>86</v>
      </c>
      <c r="J99" s="19">
        <f t="shared" ref="J99:L99" si="49">SUM(J90:J98)</f>
        <v>629</v>
      </c>
      <c r="K99" s="25"/>
      <c r="L99" s="19">
        <f t="shared" si="49"/>
        <v>95.72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25</v>
      </c>
      <c r="H100" s="32">
        <f t="shared" ref="H100" si="51">H89+H99</f>
        <v>16</v>
      </c>
      <c r="I100" s="32">
        <f t="shared" ref="I100" si="52">I89+I99</f>
        <v>86</v>
      </c>
      <c r="J100" s="32">
        <f t="shared" ref="J100:L100" si="53">J89+J99</f>
        <v>629</v>
      </c>
      <c r="K100" s="32"/>
      <c r="L100" s="32">
        <f t="shared" si="53"/>
        <v>95.72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</v>
      </c>
      <c r="H109" s="43">
        <v>5</v>
      </c>
      <c r="I109" s="43">
        <v>4</v>
      </c>
      <c r="J109" s="43">
        <v>52</v>
      </c>
      <c r="K109" s="44">
        <v>45</v>
      </c>
      <c r="L109" s="43">
        <v>4.57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120</v>
      </c>
      <c r="G111" s="43">
        <v>37</v>
      </c>
      <c r="H111" s="43">
        <v>14</v>
      </c>
      <c r="I111" s="43">
        <v>37</v>
      </c>
      <c r="J111" s="43">
        <v>330</v>
      </c>
      <c r="K111" s="44">
        <v>392</v>
      </c>
      <c r="L111" s="43">
        <v>41.94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15</v>
      </c>
      <c r="J113" s="43"/>
      <c r="K113" s="44">
        <v>375</v>
      </c>
      <c r="L113" s="43">
        <v>4.3899999999999997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4</v>
      </c>
      <c r="H114" s="43">
        <v>0</v>
      </c>
      <c r="I114" s="43">
        <v>24</v>
      </c>
      <c r="J114" s="43">
        <v>118</v>
      </c>
      <c r="K114" s="44" t="s">
        <v>42</v>
      </c>
      <c r="L114" s="43">
        <v>3.3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59</v>
      </c>
      <c r="E116" s="42" t="s">
        <v>48</v>
      </c>
      <c r="F116" s="43">
        <v>180</v>
      </c>
      <c r="G116" s="43">
        <v>2</v>
      </c>
      <c r="H116" s="43">
        <v>0</v>
      </c>
      <c r="I116" s="43">
        <v>15</v>
      </c>
      <c r="J116" s="43">
        <v>72</v>
      </c>
      <c r="K116" s="44">
        <v>338</v>
      </c>
      <c r="L116" s="43">
        <v>41.52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44</v>
      </c>
      <c r="H118" s="19">
        <f t="shared" si="56"/>
        <v>19</v>
      </c>
      <c r="I118" s="19">
        <f t="shared" si="56"/>
        <v>95</v>
      </c>
      <c r="J118" s="19">
        <f t="shared" si="56"/>
        <v>572</v>
      </c>
      <c r="K118" s="25"/>
      <c r="L118" s="19">
        <f t="shared" ref="L118" si="57">SUM(L109:L117)</f>
        <v>95.72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44</v>
      </c>
      <c r="H119" s="32">
        <f t="shared" ref="H119" si="59">H108+H118</f>
        <v>19</v>
      </c>
      <c r="I119" s="32">
        <f t="shared" ref="I119" si="60">I108+I118</f>
        <v>95</v>
      </c>
      <c r="J119" s="32">
        <f t="shared" ref="J119:L119" si="61">J108+J118</f>
        <v>572</v>
      </c>
      <c r="K119" s="32"/>
      <c r="L119" s="32">
        <f t="shared" si="61"/>
        <v>95.72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100</v>
      </c>
      <c r="G128" s="43">
        <v>1</v>
      </c>
      <c r="H128" s="43">
        <v>5</v>
      </c>
      <c r="I128" s="43">
        <v>4</v>
      </c>
      <c r="J128" s="43">
        <v>64</v>
      </c>
      <c r="K128" s="44">
        <v>88</v>
      </c>
      <c r="L128" s="43">
        <v>4.9800000000000004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230</v>
      </c>
      <c r="G130" s="43">
        <v>24</v>
      </c>
      <c r="H130" s="43">
        <v>31</v>
      </c>
      <c r="I130" s="43">
        <v>52</v>
      </c>
      <c r="J130" s="43">
        <v>568</v>
      </c>
      <c r="K130" s="44">
        <v>291</v>
      </c>
      <c r="L130" s="43">
        <v>38.01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5</v>
      </c>
      <c r="H132" s="43">
        <v>3</v>
      </c>
      <c r="I132" s="43">
        <v>25</v>
      </c>
      <c r="J132" s="43">
        <v>141</v>
      </c>
      <c r="K132" s="44">
        <v>379</v>
      </c>
      <c r="L132" s="43">
        <v>11.68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0</v>
      </c>
      <c r="I133" s="43">
        <v>24</v>
      </c>
      <c r="J133" s="43">
        <v>118</v>
      </c>
      <c r="K133" s="44" t="s">
        <v>42</v>
      </c>
      <c r="L133" s="43">
        <v>3.3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49</v>
      </c>
      <c r="E135" s="42" t="s">
        <v>50</v>
      </c>
      <c r="F135" s="43">
        <v>33</v>
      </c>
      <c r="G135" s="43">
        <v>2</v>
      </c>
      <c r="H135" s="43">
        <v>3</v>
      </c>
      <c r="I135" s="43">
        <v>16</v>
      </c>
      <c r="J135" s="43">
        <v>92</v>
      </c>
      <c r="K135" s="44">
        <v>452</v>
      </c>
      <c r="L135" s="43">
        <v>8.6300000000000008</v>
      </c>
    </row>
    <row r="136" spans="1:12" ht="15">
      <c r="A136" s="14"/>
      <c r="B136" s="15"/>
      <c r="C136" s="11"/>
      <c r="D136" s="6" t="s">
        <v>24</v>
      </c>
      <c r="E136" s="42" t="s">
        <v>73</v>
      </c>
      <c r="F136" s="43">
        <v>280</v>
      </c>
      <c r="G136" s="43">
        <v>1</v>
      </c>
      <c r="H136" s="43">
        <v>1</v>
      </c>
      <c r="I136" s="43">
        <v>15</v>
      </c>
      <c r="J136" s="43">
        <v>80</v>
      </c>
      <c r="K136" s="44">
        <v>338</v>
      </c>
      <c r="L136" s="43">
        <v>29.12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893</v>
      </c>
      <c r="G137" s="19">
        <f t="shared" ref="G137:J137" si="64">SUM(G128:G136)</f>
        <v>37</v>
      </c>
      <c r="H137" s="19">
        <f t="shared" si="64"/>
        <v>43</v>
      </c>
      <c r="I137" s="19">
        <f t="shared" si="64"/>
        <v>136</v>
      </c>
      <c r="J137" s="19">
        <f t="shared" si="64"/>
        <v>1063</v>
      </c>
      <c r="K137" s="25"/>
      <c r="L137" s="19">
        <f t="shared" ref="L137" si="65">SUM(L128:L136)</f>
        <v>95.72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893</v>
      </c>
      <c r="G138" s="32">
        <f t="shared" ref="G138" si="66">G127+G137</f>
        <v>37</v>
      </c>
      <c r="H138" s="32">
        <f t="shared" ref="H138" si="67">H127+H137</f>
        <v>43</v>
      </c>
      <c r="I138" s="32">
        <f t="shared" ref="I138" si="68">I127+I137</f>
        <v>136</v>
      </c>
      <c r="J138" s="32">
        <f t="shared" ref="J138:L138" si="69">J127+J137</f>
        <v>1063</v>
      </c>
      <c r="K138" s="32"/>
      <c r="L138" s="32">
        <f t="shared" si="69"/>
        <v>95.72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30</v>
      </c>
      <c r="G147" s="43">
        <v>7</v>
      </c>
      <c r="H147" s="43">
        <v>9</v>
      </c>
      <c r="I147" s="43">
        <v>0</v>
      </c>
      <c r="J147" s="43">
        <v>108</v>
      </c>
      <c r="K147" s="44">
        <v>15</v>
      </c>
      <c r="L147" s="43">
        <v>19.2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57</v>
      </c>
      <c r="F149" s="43">
        <v>250</v>
      </c>
      <c r="G149" s="43">
        <v>6</v>
      </c>
      <c r="H149" s="43">
        <v>13</v>
      </c>
      <c r="I149" s="43">
        <v>39</v>
      </c>
      <c r="J149" s="43">
        <v>300</v>
      </c>
      <c r="K149" s="44">
        <v>182</v>
      </c>
      <c r="L149" s="43">
        <v>20.54</v>
      </c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10</v>
      </c>
      <c r="G150" s="43">
        <v>0</v>
      </c>
      <c r="H150" s="43">
        <v>1</v>
      </c>
      <c r="I150" s="43">
        <v>0</v>
      </c>
      <c r="J150" s="43">
        <v>66</v>
      </c>
      <c r="K150" s="44">
        <v>66</v>
      </c>
      <c r="L150" s="43">
        <v>8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5</v>
      </c>
      <c r="H151" s="43">
        <v>6</v>
      </c>
      <c r="I151" s="43">
        <v>23</v>
      </c>
      <c r="J151" s="43">
        <v>151</v>
      </c>
      <c r="K151" s="44">
        <v>382</v>
      </c>
      <c r="L151" s="43">
        <v>15.78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4</v>
      </c>
      <c r="H152" s="43">
        <v>0</v>
      </c>
      <c r="I152" s="43">
        <v>24</v>
      </c>
      <c r="J152" s="43">
        <v>118</v>
      </c>
      <c r="K152" s="44" t="s">
        <v>42</v>
      </c>
      <c r="L152" s="43">
        <v>3.3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49</v>
      </c>
      <c r="E154" s="42" t="s">
        <v>50</v>
      </c>
      <c r="F154" s="43">
        <v>18</v>
      </c>
      <c r="G154" s="43">
        <v>1</v>
      </c>
      <c r="H154" s="43">
        <v>2</v>
      </c>
      <c r="I154" s="43">
        <v>8</v>
      </c>
      <c r="J154" s="43">
        <v>50</v>
      </c>
      <c r="K154" s="44">
        <v>452</v>
      </c>
      <c r="L154" s="43">
        <v>4.68</v>
      </c>
    </row>
    <row r="155" spans="1:12" ht="15">
      <c r="A155" s="23"/>
      <c r="B155" s="15"/>
      <c r="C155" s="11"/>
      <c r="D155" s="6" t="s">
        <v>24</v>
      </c>
      <c r="E155" s="42" t="s">
        <v>48</v>
      </c>
      <c r="F155" s="43">
        <v>99</v>
      </c>
      <c r="G155" s="43">
        <v>1</v>
      </c>
      <c r="H155" s="43">
        <v>0</v>
      </c>
      <c r="I155" s="43">
        <v>8</v>
      </c>
      <c r="J155" s="43">
        <v>40</v>
      </c>
      <c r="K155" s="44">
        <v>341</v>
      </c>
      <c r="L155" s="43">
        <v>24.22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657</v>
      </c>
      <c r="G156" s="19">
        <f t="shared" ref="G156:J156" si="72">SUM(G147:G155)</f>
        <v>24</v>
      </c>
      <c r="H156" s="19">
        <f t="shared" si="72"/>
        <v>31</v>
      </c>
      <c r="I156" s="19">
        <f t="shared" si="72"/>
        <v>102</v>
      </c>
      <c r="J156" s="19">
        <f t="shared" si="72"/>
        <v>833</v>
      </c>
      <c r="K156" s="25"/>
      <c r="L156" s="19">
        <f t="shared" ref="L156" si="73">SUM(L147:L155)</f>
        <v>95.72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657</v>
      </c>
      <c r="G157" s="32">
        <f t="shared" ref="G157" si="74">G146+G156</f>
        <v>24</v>
      </c>
      <c r="H157" s="32">
        <f t="shared" ref="H157" si="75">H146+H156</f>
        <v>31</v>
      </c>
      <c r="I157" s="32">
        <f t="shared" ref="I157" si="76">I146+I156</f>
        <v>102</v>
      </c>
      <c r="J157" s="32">
        <f t="shared" ref="J157:L157" si="77">J146+J156</f>
        <v>833</v>
      </c>
      <c r="K157" s="32"/>
      <c r="L157" s="32">
        <f t="shared" si="77"/>
        <v>95.72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2</v>
      </c>
      <c r="H166" s="43">
        <v>2</v>
      </c>
      <c r="I166" s="43">
        <v>10</v>
      </c>
      <c r="J166" s="43">
        <v>64</v>
      </c>
      <c r="K166" s="44">
        <v>49</v>
      </c>
      <c r="L166" s="43">
        <v>4.29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11</v>
      </c>
      <c r="H168" s="43">
        <v>5</v>
      </c>
      <c r="I168" s="43">
        <v>6</v>
      </c>
      <c r="J168" s="43">
        <v>128</v>
      </c>
      <c r="K168" s="44" t="s">
        <v>75</v>
      </c>
      <c r="L168" s="43">
        <v>43.74</v>
      </c>
    </row>
    <row r="169" spans="1:12" ht="1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</v>
      </c>
      <c r="H169" s="43">
        <v>9</v>
      </c>
      <c r="I169" s="43">
        <v>22</v>
      </c>
      <c r="J169" s="43">
        <v>139</v>
      </c>
      <c r="K169" s="44">
        <v>312</v>
      </c>
      <c r="L169" s="43">
        <v>15.49</v>
      </c>
    </row>
    <row r="170" spans="1:12" ht="1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</v>
      </c>
      <c r="H170" s="43">
        <v>0</v>
      </c>
      <c r="I170" s="43">
        <v>15</v>
      </c>
      <c r="J170" s="43">
        <v>59</v>
      </c>
      <c r="K170" s="44">
        <v>375</v>
      </c>
      <c r="L170" s="43">
        <v>4.3899999999999997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4</v>
      </c>
      <c r="H171" s="43">
        <v>0</v>
      </c>
      <c r="I171" s="43">
        <v>24</v>
      </c>
      <c r="J171" s="43">
        <v>118</v>
      </c>
      <c r="K171" s="44" t="s">
        <v>42</v>
      </c>
      <c r="L171" s="43">
        <v>3.3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48</v>
      </c>
      <c r="F173" s="43">
        <v>100</v>
      </c>
      <c r="G173" s="43">
        <v>1</v>
      </c>
      <c r="H173" s="43">
        <v>0</v>
      </c>
      <c r="I173" s="43">
        <v>8</v>
      </c>
      <c r="J173" s="43">
        <v>40</v>
      </c>
      <c r="K173" s="44">
        <v>341</v>
      </c>
      <c r="L173" s="43">
        <v>24.51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21</v>
      </c>
      <c r="H175" s="19">
        <f t="shared" si="80"/>
        <v>16</v>
      </c>
      <c r="I175" s="19">
        <f t="shared" si="80"/>
        <v>85</v>
      </c>
      <c r="J175" s="19">
        <f t="shared" si="80"/>
        <v>548</v>
      </c>
      <c r="K175" s="25"/>
      <c r="L175" s="19">
        <f t="shared" ref="L175" si="81">SUM(L166:L174)</f>
        <v>95.72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21</v>
      </c>
      <c r="H176" s="32">
        <f t="shared" ref="H176" si="83">H165+H175</f>
        <v>16</v>
      </c>
      <c r="I176" s="32">
        <f t="shared" ref="I176" si="84">I165+I175</f>
        <v>85</v>
      </c>
      <c r="J176" s="32">
        <f t="shared" ref="J176:L176" si="85">J165+J175</f>
        <v>548</v>
      </c>
      <c r="K176" s="32"/>
      <c r="L176" s="32">
        <f t="shared" si="85"/>
        <v>95.72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</v>
      </c>
      <c r="H185" s="43">
        <v>2</v>
      </c>
      <c r="I185" s="43">
        <v>2</v>
      </c>
      <c r="J185" s="43">
        <v>28</v>
      </c>
      <c r="K185" s="44">
        <v>24</v>
      </c>
      <c r="L185" s="43">
        <v>5.99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>
      <c r="A187" s="23"/>
      <c r="B187" s="15"/>
      <c r="C187" s="11"/>
      <c r="D187" s="7" t="s">
        <v>28</v>
      </c>
      <c r="E187" s="42" t="s">
        <v>77</v>
      </c>
      <c r="F187" s="43">
        <v>100</v>
      </c>
      <c r="G187" s="43">
        <v>15</v>
      </c>
      <c r="H187" s="43">
        <v>11</v>
      </c>
      <c r="I187" s="43">
        <v>5</v>
      </c>
      <c r="J187" s="43">
        <v>216</v>
      </c>
      <c r="K187" s="44">
        <v>454</v>
      </c>
      <c r="L187" s="43">
        <v>72.069999999999993</v>
      </c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6</v>
      </c>
      <c r="H188" s="43">
        <v>3</v>
      </c>
      <c r="I188" s="43">
        <v>36</v>
      </c>
      <c r="J188" s="43">
        <v>190</v>
      </c>
      <c r="K188" s="44">
        <v>202</v>
      </c>
      <c r="L188" s="43">
        <v>11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</v>
      </c>
      <c r="I189" s="43">
        <v>19</v>
      </c>
      <c r="J189" s="43">
        <v>77</v>
      </c>
      <c r="K189" s="44">
        <v>349</v>
      </c>
      <c r="L189" s="43">
        <v>3.36</v>
      </c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4</v>
      </c>
      <c r="H190" s="43">
        <v>0</v>
      </c>
      <c r="I190" s="43">
        <v>24</v>
      </c>
      <c r="J190" s="43">
        <v>118</v>
      </c>
      <c r="K190" s="44" t="s">
        <v>42</v>
      </c>
      <c r="L190" s="43">
        <v>3.3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25</v>
      </c>
      <c r="H194" s="19">
        <f t="shared" si="88"/>
        <v>16</v>
      </c>
      <c r="I194" s="19">
        <f t="shared" si="88"/>
        <v>86</v>
      </c>
      <c r="J194" s="19">
        <f t="shared" si="88"/>
        <v>629</v>
      </c>
      <c r="K194" s="25"/>
      <c r="L194" s="19">
        <f t="shared" ref="L194" si="89">SUM(L185:L193)</f>
        <v>95.719999999999985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25</v>
      </c>
      <c r="H195" s="32">
        <f t="shared" ref="H195" si="91">H184+H194</f>
        <v>16</v>
      </c>
      <c r="I195" s="32">
        <f t="shared" ref="I195" si="92">I184+I194</f>
        <v>86</v>
      </c>
      <c r="J195" s="32">
        <f t="shared" ref="J195:L195" si="93">J184+J194</f>
        <v>629</v>
      </c>
      <c r="K195" s="32"/>
      <c r="L195" s="32">
        <f t="shared" si="93"/>
        <v>95.719999999999985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</v>
      </c>
      <c r="H196" s="34">
        <f t="shared" si="94"/>
        <v>26.6</v>
      </c>
      <c r="I196" s="34">
        <f t="shared" si="94"/>
        <v>97.5</v>
      </c>
      <c r="J196" s="34">
        <f t="shared" si="94"/>
        <v>753.6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95.720000000000013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2024-10-22T05:49:41Z</dcterms:modified>
</cp:coreProperties>
</file>